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1865" tabRatio="874"/>
  </bookViews>
  <sheets>
    <sheet name="記載例" sheetId="6" r:id="rId1"/>
    <sheet name="見積内訳書" sheetId="9" r:id="rId2"/>
  </sheets>
  <definedNames>
    <definedName name="_xlnm.Print_Area" localSheetId="0">記載例!$A$1:$D$25</definedName>
    <definedName name="_xlnm.Print_Area" localSheetId="1">見積内訳書!$A$1:$D$24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<sst xmlns="http://schemas.openxmlformats.org/spreadsheetml/2006/main" xmlns:r="http://schemas.openxmlformats.org/officeDocument/2006/relationships" count="41" uniqueCount="41">
  <si>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リース料　＠14,000×12月×2台</t>
    <rPh sb="3" eb="4">
      <t>リョウ</t>
    </rPh>
    <rPh sb="15" eb="16">
      <t>ツキ</t>
    </rPh>
    <rPh sb="18" eb="19">
      <t>ダイ</t>
    </rPh>
    <phoneticPr fontId="1"/>
  </si>
  <si>
    <t>事業保険</t>
    <rPh sb="0" eb="2">
      <t>ジギョウ</t>
    </rPh>
    <rPh sb="2" eb="4">
      <t>ホケン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</si>
  <si>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</si>
  <si>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（様式７：記載例）</t>
    <rPh sb="1" eb="3">
      <t>ヨウシキ</t>
    </rPh>
    <rPh sb="5" eb="7">
      <t>キサイ</t>
    </rPh>
    <rPh sb="7" eb="8">
      <t>レイ</t>
    </rPh>
    <phoneticPr fontId="1"/>
  </si>
  <si>
    <t>事業費</t>
    <rPh sb="0" eb="3">
      <t>ジギョウヒ</t>
    </rPh>
    <phoneticPr fontId="1"/>
  </si>
  <si>
    <t>科目</t>
    <rPh sb="0" eb="2">
      <t>カモク</t>
    </rPh>
    <phoneticPr fontId="1"/>
  </si>
  <si>
    <t>（単位：円）</t>
    <rPh sb="1" eb="3">
      <t>タンイ</t>
    </rPh>
    <rPh sb="4" eb="5">
      <t>エン</t>
    </rPh>
    <phoneticPr fontId="1"/>
  </si>
  <si>
    <t>ガソリン代　＠8,000×12月×2台</t>
    <rPh sb="4" eb="5">
      <t>ダイ</t>
    </rPh>
    <rPh sb="15" eb="16">
      <t>ツキ</t>
    </rPh>
    <phoneticPr fontId="1"/>
  </si>
  <si>
    <t>【支出】</t>
    <rPh sb="1" eb="3">
      <t>シシュツ</t>
    </rPh>
    <phoneticPr fontId="1"/>
  </si>
  <si>
    <t>基本給×4ヶ月</t>
    <rPh sb="0" eb="3">
      <t>キホンキュウ</t>
    </rPh>
    <rPh sb="6" eb="7">
      <t>ゲツ</t>
    </rPh>
    <phoneticPr fontId="1"/>
  </si>
  <si>
    <t>コピー用紙、事務用品など</t>
    <rPh sb="3" eb="5">
      <t>ヨウシ</t>
    </rPh>
    <rPh sb="6" eb="8">
      <t>ジム</t>
    </rPh>
    <rPh sb="8" eb="10">
      <t>ヨウヒン</t>
    </rPh>
    <phoneticPr fontId="1"/>
  </si>
  <si>
    <t>その他経費</t>
    <rPh sb="2" eb="3">
      <t>タ</t>
    </rPh>
    <rPh sb="3" eb="5">
      <t>ケイヒ</t>
    </rPh>
    <phoneticPr fontId="1"/>
  </si>
  <si>
    <t>賞与</t>
    <rPh sb="0" eb="2">
      <t>ショウヨ</t>
    </rPh>
    <phoneticPr fontId="1"/>
  </si>
  <si>
    <t>燃料費</t>
    <rPh sb="0" eb="3">
      <t>ネンリョウヒ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</si>
  <si>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</si>
  <si>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阿波市障がい者基幹相談支援センター運営業務　収支計画書（１年目）</t>
    <rPh sb="0" eb="2">
      <t>アワ</t>
    </rPh>
    <rPh sb="2" eb="3">
      <t>シ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rPh sb="17" eb="19">
      <t>ウンエイ</t>
    </rPh>
    <rPh sb="19" eb="21">
      <t>ギョウム</t>
    </rPh>
    <rPh sb="22" eb="24">
      <t>シュウシ</t>
    </rPh>
    <rPh sb="24" eb="26">
      <t>ケイカク</t>
    </rPh>
    <rPh sb="26" eb="27">
      <t>ショ</t>
    </rPh>
    <rPh sb="29" eb="31">
      <t>ネンメ</t>
    </rPh>
    <phoneticPr fontId="1"/>
  </si>
  <si>
    <t>福利厚生費</t>
    <rPh sb="0" eb="2">
      <t>フクリ</t>
    </rPh>
    <rPh sb="2" eb="5">
      <t>コウセイヒ</t>
    </rPh>
    <phoneticPr fontId="1"/>
  </si>
  <si>
    <t>給与</t>
    <rPh sb="0" eb="2">
      <t>キュウヨ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</si>
  <si>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</si>
  <si>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2">
      <t>ホケン</t>
    </rPh>
    <rPh sb="2" eb="3">
      <t>リョウ</t>
    </rPh>
    <phoneticPr fontId="1"/>
  </si>
  <si>
    <t>委託料</t>
    <rPh sb="0" eb="2">
      <t>イタク</t>
    </rPh>
    <rPh sb="2" eb="3">
      <t>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</si>
  <si>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</si>
  <si>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</si>
  <si>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＠30,000×12月×6人</t>
  </si>
  <si>
    <t>予算額</t>
    <rPh sb="0" eb="3">
      <t>ヨサンガク</t>
    </rPh>
    <phoneticPr fontId="1"/>
  </si>
  <si>
    <t>合計</t>
    <rPh sb="0" eb="2">
      <t>ゴウケイ</t>
    </rPh>
    <phoneticPr fontId="1"/>
  </si>
  <si>
    <t>税率10％</t>
    <rPh sb="0" eb="2">
      <t>ゼイリツ</t>
    </rPh>
    <phoneticPr fontId="1"/>
  </si>
  <si>
    <t>積算内訳</t>
    <rPh sb="0" eb="2">
      <t>セキサン</t>
    </rPh>
    <rPh sb="2" eb="4">
      <t>ウチワケ</t>
    </rPh>
    <phoneticPr fontId="1"/>
  </si>
  <si>
    <t>様式7</t>
    <rPh sb="0" eb="2">
      <t>ヨウシキ</t>
    </rPh>
    <phoneticPr fontId="1"/>
  </si>
  <si>
    <t>健康保険料、厚生年金保険料、雇用保険料事業主負担分</t>
    <rPh sb="0" eb="2">
      <t>ケンコウ</t>
    </rPh>
    <rPh sb="2" eb="4">
      <t>ホケン</t>
    </rPh>
    <rPh sb="4" eb="5">
      <t>リョウ</t>
    </rPh>
    <rPh sb="6" eb="8">
      <t>コウセイ</t>
    </rPh>
    <rPh sb="8" eb="10">
      <t>ネンキン</t>
    </rPh>
    <rPh sb="10" eb="13">
      <t>ホケンリョウ</t>
    </rPh>
    <rPh sb="14" eb="16">
      <t>コヨウ</t>
    </rPh>
    <rPh sb="16" eb="19">
      <t>ホケンリョウ</t>
    </rPh>
    <rPh sb="19" eb="22">
      <t>ジギョウヌシ</t>
    </rPh>
    <rPh sb="22" eb="24">
      <t>フタン</t>
    </rPh>
    <rPh sb="24" eb="25">
      <t>ブン</t>
    </rPh>
    <phoneticPr fontId="1"/>
  </si>
  <si>
    <t>小計</t>
    <rPh sb="0" eb="2">
      <t>ショウケイ</t>
    </rPh>
    <phoneticPr fontId="1"/>
  </si>
  <si>
    <t>通勤手当</t>
    <rPh sb="0" eb="2">
      <t>ツウキン</t>
    </rPh>
    <rPh sb="2" eb="4">
      <t>テアテ</t>
    </rPh>
    <phoneticPr fontId="1"/>
  </si>
  <si>
    <t>人件費</t>
    <rPh sb="0" eb="3">
      <t>ジンケンヒ</t>
    </rPh>
    <phoneticPr fontId="1"/>
  </si>
  <si>
    <t>車両費</t>
  </si>
  <si>
    <t>コピー機リース料　＠10,000×12月</t>
    <rPh sb="3" eb="4">
      <t>キ</t>
    </rPh>
    <rPh sb="7" eb="8">
      <t>リョウ</t>
    </rPh>
    <rPh sb="19" eb="20">
      <t>ツキ</t>
    </rPh>
    <phoneticPr fontId="1"/>
  </si>
  <si>
    <t>管理者　＠400,000×12月×1人（常勤）
相談員　＠300,000×12月×4人（常勤）
事務員　＠200,000×12月×1人（常勤）</t>
    <rPh sb="0" eb="3">
      <t>カンリシャ</t>
    </rPh>
    <rPh sb="15" eb="16">
      <t>ツキ</t>
    </rPh>
    <rPh sb="24" eb="26">
      <t>ソウダン</t>
    </rPh>
    <rPh sb="26" eb="27">
      <t>イン</t>
    </rPh>
    <rPh sb="44" eb="46">
      <t>ジョウキン</t>
    </rPh>
    <rPh sb="48" eb="50">
      <t>ジム</t>
    </rPh>
    <rPh sb="68" eb="70">
      <t>ジョウキン</t>
    </rPh>
    <phoneticPr fontId="1"/>
  </si>
  <si>
    <t>＠4,000×12月×6人</t>
  </si>
  <si>
    <t>時間外</t>
    <rPh sb="0" eb="3">
      <t>ジカンガイ</t>
    </rPh>
    <phoneticPr fontId="1"/>
  </si>
  <si>
    <t>インターネット回線利用料　＠6,000×12月
電話代　＠5,000×12月
携帯代　＠3,300×12月×6人</t>
    <rPh sb="7" eb="9">
      <t>カイセン</t>
    </rPh>
    <rPh sb="9" eb="12">
      <t>リヨウリョウ</t>
    </rPh>
    <rPh sb="22" eb="23">
      <t>ツキ</t>
    </rPh>
    <rPh sb="24" eb="27">
      <t>デンワダイ</t>
    </rPh>
    <rPh sb="37" eb="38">
      <t>ツキ</t>
    </rPh>
    <rPh sb="39" eb="41">
      <t>ケイタイ</t>
    </rPh>
    <rPh sb="41" eb="42">
      <t>ダイ</t>
    </rPh>
    <rPh sb="52" eb="53">
      <t>ツキ</t>
    </rPh>
    <rPh sb="55" eb="56">
      <t>ニン</t>
    </rPh>
    <phoneticPr fontId="1"/>
  </si>
  <si>
    <t>消費税</t>
    <rPh sb="0" eb="3">
      <t>ショウヒゼイ</t>
    </rPh>
    <phoneticPr fontId="1"/>
  </si>
  <si>
    <t>阿波市障がい者基幹相談支援センター運営業務　見積内訳書（　　年目）</t>
    <rPh sb="0" eb="2">
      <t>アワ</t>
    </rPh>
    <rPh sb="2" eb="3">
      <t>シ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rPh sb="17" eb="19">
      <t>ウンエイ</t>
    </rPh>
    <rPh sb="19" eb="21">
      <t>ギョウム</t>
    </rPh>
    <rPh sb="22" eb="26">
      <t>ミツモリ</t>
    </rPh>
    <rPh sb="26" eb="27">
      <t>ショ</t>
    </rPh>
    <rPh sb="30" eb="32">
      <t>ネンメ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</si>
</sst>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2"/>
      <color theme="1"/>
      <name val="BIZ UDゴシック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vertical="center" wrapText="1" shrinkToFit="1"/>
    </xf>
    <xf numFmtId="0" fontId="2" fillId="0" borderId="8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38" fontId="2" fillId="0" borderId="6" xfId="1" applyFont="1" applyBorder="1" applyAlignment="1">
      <alignment vertical="center" wrapText="1"/>
    </xf>
    <xf numFmtId="38" fontId="2" fillId="0" borderId="6" xfId="1" applyFont="1" applyBorder="1" applyAlignment="1">
      <alignment vertical="center"/>
    </xf>
    <xf numFmtId="38" fontId="2" fillId="0" borderId="6" xfId="1" quotePrefix="1" applyFont="1" applyBorder="1" applyAlignment="1">
      <alignment vertical="center"/>
    </xf>
    <xf numFmtId="38" fontId="2" fillId="0" borderId="7" xfId="1" quotePrefix="1" applyFont="1" applyBorder="1" applyAlignment="1">
      <alignment vertical="center"/>
    </xf>
    <xf numFmtId="38" fontId="2" fillId="0" borderId="1" xfId="1" quotePrefix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1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218440</xdr:colOff>
      <xdr:row>4</xdr:row>
      <xdr:rowOff>182880</xdr:rowOff>
    </xdr:from>
    <xdr:to xmlns:xdr="http://schemas.openxmlformats.org/drawingml/2006/spreadsheetDrawing">
      <xdr:col>7</xdr:col>
      <xdr:colOff>333375</xdr:colOff>
      <xdr:row>6</xdr:row>
      <xdr:rowOff>430530</xdr:rowOff>
    </xdr:to>
    <xdr:sp macro="" textlink="">
      <xdr:nvSpPr>
        <xdr:cNvPr id="2" name="テキスト ボックス 1"/>
        <xdr:cNvSpPr txBox="1"/>
      </xdr:nvSpPr>
      <xdr:spPr>
        <a:xfrm>
          <a:off x="7152640" y="973455"/>
          <a:ext cx="217233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記載例</a:t>
          </a:r>
          <a:endParaRPr kumimoji="1" lang="ja-JP" altLang="en-US" sz="48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504825</xdr:colOff>
      <xdr:row>8</xdr:row>
      <xdr:rowOff>75565</xdr:rowOff>
    </xdr:from>
    <xdr:to xmlns:xdr="http://schemas.openxmlformats.org/drawingml/2006/spreadsheetDrawing">
      <xdr:col>11</xdr:col>
      <xdr:colOff>323850</xdr:colOff>
      <xdr:row>11</xdr:row>
      <xdr:rowOff>124460</xdr:rowOff>
    </xdr:to>
    <xdr:sp macro="" textlink="">
      <xdr:nvSpPr>
        <xdr:cNvPr id="2" name="テキスト ボックス 1"/>
        <xdr:cNvSpPr txBox="1"/>
      </xdr:nvSpPr>
      <xdr:spPr>
        <a:xfrm>
          <a:off x="6981825" y="1856740"/>
          <a:ext cx="4619625" cy="791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科目は、必要に応じて変更、追加、削除して下さい。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（法人の経理科目に合わせて構いません）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行は適宜、追加・削除し、行間も適宜変更してお使いください。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495300</xdr:colOff>
      <xdr:row>3</xdr:row>
      <xdr:rowOff>66675</xdr:rowOff>
    </xdr:from>
    <xdr:to xmlns:xdr="http://schemas.openxmlformats.org/drawingml/2006/spreadsheetDrawing">
      <xdr:col>12</xdr:col>
      <xdr:colOff>561975</xdr:colOff>
      <xdr:row>7</xdr:row>
      <xdr:rowOff>67310</xdr:rowOff>
    </xdr:to>
    <xdr:sp macro="" textlink="">
      <xdr:nvSpPr>
        <xdr:cNvPr id="5" name="テキスト ボックス 4"/>
        <xdr:cNvSpPr txBox="1"/>
      </xdr:nvSpPr>
      <xdr:spPr>
        <a:xfrm>
          <a:off x="6972300" y="685800"/>
          <a:ext cx="5553075" cy="915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積算内訳の記載内容が多い場合は、別紙で添付すること。この場合、積算内訳欄には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別紙明細添付」と記載すること。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人件費（給与等）は、事業に従事する割合等に応じて按分すること。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5"/>
  <sheetViews>
    <sheetView tabSelected="1" view="pageBreakPreview" zoomScaleSheetLayoutView="100" workbookViewId="0">
      <selection activeCell="A2" sqref="A2:D2"/>
    </sheetView>
  </sheetViews>
  <sheetFormatPr defaultRowHeight="13.5"/>
  <cols>
    <col min="1" max="1" width="3.5" style="1" customWidth="1"/>
    <col min="2" max="2" width="13.875" style="1" customWidth="1"/>
    <col min="3" max="3" width="13.75" style="1" customWidth="1"/>
    <col min="4" max="4" width="59.875" style="1" customWidth="1"/>
    <col min="5" max="16384" width="9" style="1" customWidth="1"/>
  </cols>
  <sheetData>
    <row r="1" spans="1:4" ht="17.25" customHeight="1">
      <c r="A1" s="2" t="s">
        <v>3</v>
      </c>
      <c r="B1" s="2"/>
      <c r="C1" s="2"/>
      <c r="D1" s="2"/>
    </row>
    <row r="2" spans="1:4" ht="18" customHeight="1">
      <c r="A2" s="3" t="s">
        <v>15</v>
      </c>
      <c r="B2" s="3"/>
      <c r="C2" s="3"/>
      <c r="D2" s="3"/>
    </row>
    <row r="3" spans="1:4">
      <c r="A3" s="2"/>
      <c r="B3" s="2"/>
      <c r="C3" s="2"/>
      <c r="D3" s="2"/>
    </row>
    <row r="4" spans="1:4">
      <c r="A4" s="2"/>
      <c r="B4" s="2" t="s">
        <v>8</v>
      </c>
      <c r="C4" s="2"/>
      <c r="D4" s="19" t="s">
        <v>6</v>
      </c>
    </row>
    <row r="5" spans="1:4" ht="22.5" customHeight="1">
      <c r="A5" s="4" t="s">
        <v>5</v>
      </c>
      <c r="B5" s="4"/>
      <c r="C5" s="13" t="s">
        <v>24</v>
      </c>
      <c r="D5" s="20" t="s">
        <v>27</v>
      </c>
    </row>
    <row r="6" spans="1:4" ht="22.5" customHeight="1">
      <c r="A6" s="5" t="s">
        <v>32</v>
      </c>
      <c r="B6" s="8"/>
      <c r="C6" s="14">
        <f>SUM(C7:C12)</f>
        <v>35976000</v>
      </c>
      <c r="D6" s="20"/>
    </row>
    <row r="7" spans="1:4" ht="45" customHeight="1">
      <c r="A7" s="6"/>
      <c r="B7" s="9" t="s">
        <v>17</v>
      </c>
      <c r="C7" s="15">
        <v>21600000</v>
      </c>
      <c r="D7" s="21" t="s">
        <v>35</v>
      </c>
    </row>
    <row r="8" spans="1:4" ht="20.25" customHeight="1">
      <c r="A8" s="6"/>
      <c r="B8" s="10" t="s">
        <v>12</v>
      </c>
      <c r="C8" s="15">
        <f>C7/3</f>
        <v>7200000</v>
      </c>
      <c r="D8" s="21" t="s">
        <v>9</v>
      </c>
    </row>
    <row r="9" spans="1:4" ht="20.25" customHeight="1">
      <c r="A9" s="6"/>
      <c r="B9" s="10" t="s">
        <v>22</v>
      </c>
      <c r="C9" s="15">
        <f>SUM(C7:C8)*0.16</f>
        <v>4608000</v>
      </c>
      <c r="D9" s="22" t="s">
        <v>29</v>
      </c>
    </row>
    <row r="10" spans="1:4" ht="20.25" customHeight="1">
      <c r="A10" s="6"/>
      <c r="B10" s="10" t="s">
        <v>31</v>
      </c>
      <c r="C10" s="15">
        <v>288000</v>
      </c>
      <c r="D10" s="23" t="s">
        <v>36</v>
      </c>
    </row>
    <row r="11" spans="1:4" ht="20.25" customHeight="1">
      <c r="A11" s="6"/>
      <c r="B11" s="10" t="s">
        <v>16</v>
      </c>
      <c r="C11" s="15">
        <v>120000</v>
      </c>
      <c r="D11" s="23"/>
    </row>
    <row r="12" spans="1:4" ht="20.25" customHeight="1">
      <c r="A12" s="7"/>
      <c r="B12" s="11" t="s">
        <v>37</v>
      </c>
      <c r="C12" s="16">
        <v>2160000</v>
      </c>
      <c r="D12" s="24" t="s">
        <v>23</v>
      </c>
    </row>
    <row r="13" spans="1:4" ht="20.25" customHeight="1">
      <c r="A13" s="5" t="s">
        <v>4</v>
      </c>
      <c r="B13" s="10"/>
      <c r="C13" s="17">
        <f>SUM(C14:C22)</f>
        <v>1522000</v>
      </c>
      <c r="D13" s="25"/>
    </row>
    <row r="14" spans="1:4" ht="20.25" customHeight="1">
      <c r="A14" s="6"/>
      <c r="B14" s="9" t="s">
        <v>2</v>
      </c>
      <c r="C14" s="15">
        <v>120000</v>
      </c>
      <c r="D14" s="22" t="s">
        <v>10</v>
      </c>
    </row>
    <row r="15" spans="1:4" ht="20.25" customHeight="1">
      <c r="A15" s="6"/>
      <c r="B15" s="12" t="s">
        <v>33</v>
      </c>
      <c r="C15" s="15">
        <v>336000</v>
      </c>
      <c r="D15" s="22" t="s">
        <v>0</v>
      </c>
    </row>
    <row r="16" spans="1:4" ht="20.25" customHeight="1">
      <c r="A16" s="6"/>
      <c r="B16" s="10" t="s">
        <v>13</v>
      </c>
      <c r="C16" s="15">
        <v>192000</v>
      </c>
      <c r="D16" s="22" t="s">
        <v>7</v>
      </c>
    </row>
    <row r="17" spans="1:4" ht="20.25" customHeight="1">
      <c r="A17" s="6"/>
      <c r="B17" s="10" t="s">
        <v>14</v>
      </c>
      <c r="C17" s="15"/>
      <c r="D17" s="22"/>
    </row>
    <row r="18" spans="1:4" ht="51" customHeight="1">
      <c r="A18" s="6"/>
      <c r="B18" s="10" t="s">
        <v>18</v>
      </c>
      <c r="C18" s="15">
        <v>369600</v>
      </c>
      <c r="D18" s="21" t="s">
        <v>38</v>
      </c>
    </row>
    <row r="19" spans="1:4" ht="20.25" customHeight="1">
      <c r="A19" s="6"/>
      <c r="B19" s="10" t="s">
        <v>19</v>
      </c>
      <c r="C19" s="15">
        <v>120000</v>
      </c>
      <c r="D19" s="22" t="s">
        <v>1</v>
      </c>
    </row>
    <row r="20" spans="1:4" ht="20.25" customHeight="1">
      <c r="A20" s="6"/>
      <c r="B20" s="10" t="s">
        <v>20</v>
      </c>
      <c r="C20" s="15"/>
      <c r="D20" s="22"/>
    </row>
    <row r="21" spans="1:4" ht="20.25" customHeight="1">
      <c r="A21" s="6"/>
      <c r="B21" s="10" t="s">
        <v>21</v>
      </c>
      <c r="C21" s="15">
        <v>120000</v>
      </c>
      <c r="D21" s="21" t="s">
        <v>34</v>
      </c>
    </row>
    <row r="22" spans="1:4" ht="20.25" customHeight="1">
      <c r="A22" s="6"/>
      <c r="B22" s="10" t="s">
        <v>11</v>
      </c>
      <c r="C22" s="15">
        <v>264400</v>
      </c>
      <c r="D22" s="22"/>
    </row>
    <row r="23" spans="1:4" ht="20.25" customHeight="1">
      <c r="A23" s="4" t="s">
        <v>30</v>
      </c>
      <c r="B23" s="4"/>
      <c r="C23" s="14">
        <f>C6+C13</f>
        <v>37498000</v>
      </c>
      <c r="D23" s="14"/>
    </row>
    <row r="24" spans="1:4" ht="20.25" customHeight="1">
      <c r="A24" s="4" t="s">
        <v>39</v>
      </c>
      <c r="B24" s="4"/>
      <c r="C24" s="14">
        <f>C23*0.1</f>
        <v>3749800</v>
      </c>
      <c r="D24" s="15" t="s">
        <v>26</v>
      </c>
    </row>
    <row r="25" spans="1:4" ht="20.25" customHeight="1">
      <c r="A25" s="4" t="s">
        <v>25</v>
      </c>
      <c r="B25" s="4"/>
      <c r="C25" s="18">
        <f>SUM(C23:C24)</f>
        <v>41247800</v>
      </c>
      <c r="D25" s="2"/>
    </row>
  </sheetData>
  <mergeCells count="6">
    <mergeCell ref="A2:D2"/>
    <mergeCell ref="A5:B5"/>
    <mergeCell ref="A6:B6"/>
    <mergeCell ref="A23:B23"/>
    <mergeCell ref="A24:B24"/>
    <mergeCell ref="A25:B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4"/>
  <sheetViews>
    <sheetView view="pageBreakPreview" zoomScaleSheetLayoutView="100" workbookViewId="0">
      <selection activeCell="A3" sqref="A3"/>
    </sheetView>
  </sheetViews>
  <sheetFormatPr defaultRowHeight="13.5"/>
  <cols>
    <col min="1" max="1" width="3.5" style="1" customWidth="1"/>
    <col min="2" max="2" width="14.75" style="1" customWidth="1"/>
    <col min="3" max="3" width="12" style="1" customWidth="1"/>
    <col min="4" max="4" width="54.75" style="1" customWidth="1"/>
    <col min="5" max="16384" width="9" style="1" customWidth="1"/>
  </cols>
  <sheetData>
    <row r="1" spans="1:4" ht="17.25" customHeight="1">
      <c r="A1" s="2" t="s">
        <v>28</v>
      </c>
      <c r="B1" s="2"/>
      <c r="C1" s="2"/>
      <c r="D1" s="2"/>
    </row>
    <row r="2" spans="1:4" ht="18" customHeight="1">
      <c r="A2" s="3" t="s">
        <v>40</v>
      </c>
      <c r="B2" s="3"/>
      <c r="C2" s="3"/>
      <c r="D2" s="3"/>
    </row>
    <row r="3" spans="1:4">
      <c r="A3" s="2"/>
      <c r="B3" s="2"/>
      <c r="C3" s="2"/>
      <c r="D3" s="2"/>
    </row>
    <row r="4" spans="1:4">
      <c r="A4" s="2" t="s">
        <v>8</v>
      </c>
      <c r="B4" s="2"/>
      <c r="C4" s="2"/>
      <c r="D4" s="19" t="s">
        <v>6</v>
      </c>
    </row>
    <row r="5" spans="1:4" ht="19.5" customHeight="1">
      <c r="A5" s="4" t="s">
        <v>5</v>
      </c>
      <c r="B5" s="4"/>
      <c r="C5" s="13" t="s">
        <v>24</v>
      </c>
      <c r="D5" s="20" t="s">
        <v>27</v>
      </c>
    </row>
    <row r="6" spans="1:4" ht="19.5" customHeight="1">
      <c r="A6" s="5" t="s">
        <v>32</v>
      </c>
      <c r="B6" s="8"/>
      <c r="C6" s="14">
        <f>SUM(C7:C12)</f>
        <v>0</v>
      </c>
      <c r="D6" s="20"/>
    </row>
    <row r="7" spans="1:4" ht="19.5" customHeight="1">
      <c r="A7" s="6"/>
      <c r="B7" s="9" t="s">
        <v>17</v>
      </c>
      <c r="C7" s="15"/>
      <c r="D7" s="21"/>
    </row>
    <row r="8" spans="1:4" ht="19.5" customHeight="1">
      <c r="A8" s="6"/>
      <c r="B8" s="10" t="s">
        <v>12</v>
      </c>
      <c r="C8" s="15"/>
      <c r="D8" s="21"/>
    </row>
    <row r="9" spans="1:4" ht="19.5" customHeight="1">
      <c r="A9" s="6"/>
      <c r="B9" s="10" t="s">
        <v>22</v>
      </c>
      <c r="C9" s="15"/>
      <c r="D9" s="22"/>
    </row>
    <row r="10" spans="1:4" ht="19.5" customHeight="1">
      <c r="A10" s="6"/>
      <c r="B10" s="10" t="s">
        <v>31</v>
      </c>
      <c r="C10" s="15"/>
      <c r="D10" s="23"/>
    </row>
    <row r="11" spans="1:4" ht="19.5" customHeight="1">
      <c r="A11" s="6"/>
      <c r="B11" s="10" t="s">
        <v>16</v>
      </c>
      <c r="C11" s="15"/>
      <c r="D11" s="23"/>
    </row>
    <row r="12" spans="1:4" ht="19.5" customHeight="1">
      <c r="A12" s="7"/>
      <c r="B12" s="11"/>
      <c r="C12" s="16"/>
      <c r="D12" s="24"/>
    </row>
    <row r="13" spans="1:4" ht="19.5" customHeight="1">
      <c r="A13" s="5" t="s">
        <v>4</v>
      </c>
      <c r="B13" s="10"/>
      <c r="C13" s="17">
        <f>SUM(C14:C21)</f>
        <v>0</v>
      </c>
      <c r="D13" s="25"/>
    </row>
    <row r="14" spans="1:4" ht="19.5" customHeight="1">
      <c r="A14" s="6"/>
      <c r="B14" s="9" t="s">
        <v>2</v>
      </c>
      <c r="C14" s="15"/>
      <c r="D14" s="22"/>
    </row>
    <row r="15" spans="1:4" ht="19.5" customHeight="1">
      <c r="A15" s="6"/>
      <c r="B15" s="12" t="s">
        <v>33</v>
      </c>
      <c r="C15" s="15"/>
      <c r="D15" s="22"/>
    </row>
    <row r="16" spans="1:4" ht="19.5" customHeight="1">
      <c r="A16" s="6"/>
      <c r="B16" s="10" t="s">
        <v>13</v>
      </c>
      <c r="C16" s="15"/>
      <c r="D16" s="22"/>
    </row>
    <row r="17" spans="1:4" ht="19.5" customHeight="1">
      <c r="A17" s="6"/>
      <c r="B17" s="10" t="s">
        <v>14</v>
      </c>
      <c r="C17" s="15"/>
      <c r="D17" s="22"/>
    </row>
    <row r="18" spans="1:4" ht="19.5" customHeight="1">
      <c r="A18" s="6"/>
      <c r="B18" s="10" t="s">
        <v>18</v>
      </c>
      <c r="C18" s="15"/>
      <c r="D18" s="21"/>
    </row>
    <row r="19" spans="1:4" ht="19.5" customHeight="1">
      <c r="A19" s="6"/>
      <c r="B19" s="10" t="s">
        <v>19</v>
      </c>
      <c r="C19" s="15"/>
      <c r="D19" s="22"/>
    </row>
    <row r="20" spans="1:4" ht="19.5" customHeight="1">
      <c r="A20" s="6"/>
      <c r="B20" s="10" t="s">
        <v>21</v>
      </c>
      <c r="C20" s="15"/>
      <c r="D20" s="21"/>
    </row>
    <row r="21" spans="1:4" ht="19.5" customHeight="1">
      <c r="A21" s="6"/>
      <c r="B21" s="10" t="s">
        <v>11</v>
      </c>
      <c r="C21" s="15"/>
      <c r="D21" s="22"/>
    </row>
    <row r="22" spans="1:4" ht="20.25" customHeight="1">
      <c r="A22" s="4" t="s">
        <v>30</v>
      </c>
      <c r="B22" s="26"/>
      <c r="C22" s="14">
        <f>C6+C13</f>
        <v>0</v>
      </c>
      <c r="D22" s="27"/>
    </row>
    <row r="23" spans="1:4" ht="20.25" customHeight="1">
      <c r="A23" s="4" t="s">
        <v>39</v>
      </c>
      <c r="B23" s="26"/>
      <c r="C23" s="14">
        <f>C22*0.1</f>
        <v>0</v>
      </c>
      <c r="D23" s="15"/>
    </row>
    <row r="24" spans="1:4" ht="20.25" customHeight="1">
      <c r="A24" s="4" t="s">
        <v>25</v>
      </c>
      <c r="B24" s="26"/>
      <c r="C24" s="18">
        <f>SUM(C22:C23)</f>
        <v>0</v>
      </c>
      <c r="D24" s="2"/>
    </row>
  </sheetData>
  <mergeCells count="6">
    <mergeCell ref="A2:D2"/>
    <mergeCell ref="A5:B5"/>
    <mergeCell ref="A6:B6"/>
    <mergeCell ref="A22:B22"/>
    <mergeCell ref="A23:B23"/>
    <mergeCell ref="A24:B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見積内訳書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2026-07-10T06:00:57Z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2026-07-10T06:00:57Z</vt:filetime>
  </property>
</Properties>
</file>